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7 c)" sheetId="1" r:id="rId1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<sst xmlns="http://schemas.openxmlformats.org/spreadsheetml/2006/main" count="33" uniqueCount="33">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</sst>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43" fontId="2" fillId="2" borderId="1" xfId="20" applyFont="1" applyFill="1" applyBorder="1" applyAlignment="1" applyProtection="1">
      <alignment horizontal="center" vertical="center" wrapText="1"/>
      <protection locked="0"/>
    </xf>
    <xf numFmtId="43" fontId="2" fillId="2" borderId="2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indent="3"/>
    </xf>
    <xf numFmtId="43" fontId="2" fillId="0" borderId="1" xfId="2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center" indent="6"/>
    </xf>
    <xf numFmtId="43" fontId="4" fillId="0" borderId="3" xfId="2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43" fontId="4" fillId="0" borderId="3" xfId="2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43" fontId="2" fillId="0" borderId="3" xfId="2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center" wrapText="1" indent="3"/>
    </xf>
    <xf numFmtId="0" fontId="4" fillId="0" borderId="4" xfId="0" applyFont="1" applyBorder="1" applyAlignment="1">
      <alignment vertical="center"/>
    </xf>
    <xf numFmtId="43" fontId="4" fillId="0" borderId="4" xfId="20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20" applyFont="1"/>
    <xf numFmtId="0" fontId="4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3" fontId="2" fillId="2" borderId="1" xfId="20" applyFont="1" applyFill="1" applyBorder="1" applyAlignment="1" applyProtection="1">
      <alignment horizontal="center" vertical="center" wrapText="1"/>
      <protection locked="0"/>
    </xf>
    <xf numFmtId="43" fontId="2" fillId="2" borderId="4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962025</xdr:colOff>
      <xdr:row>3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62025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SheetLayoutView="100" workbookViewId="0" topLeftCell="A1">
      <selection activeCell="A4" sqref="A4:G4"/>
    </sheetView>
  </sheetViews>
  <sheetFormatPr defaultColWidth="11.421875" defaultRowHeight="15"/>
  <cols>
    <col min="1" max="1" width="88.140625" style="16" customWidth="1"/>
    <col min="2" max="7" width="20.7109375" style="15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2" spans="1:7" ht="15">
      <c r="A2" s="19" t="str">
        <f>ENTIDAD</f>
        <v>Municipio de León, Gobierno del Estado de Guanajuato</v>
      </c>
      <c r="B2" s="20"/>
      <c r="C2" s="20"/>
      <c r="D2" s="20"/>
      <c r="E2" s="20"/>
      <c r="F2" s="20"/>
      <c r="G2" s="21"/>
    </row>
    <row r="3" spans="1:7" ht="15">
      <c r="A3" s="22" t="s">
        <v>1</v>
      </c>
      <c r="B3" s="23"/>
      <c r="C3" s="23"/>
      <c r="D3" s="23"/>
      <c r="E3" s="23"/>
      <c r="F3" s="23"/>
      <c r="G3" s="24"/>
    </row>
    <row r="4" spans="1:7" ht="15">
      <c r="A4" s="25" t="s">
        <v>2</v>
      </c>
      <c r="B4" s="26"/>
      <c r="C4" s="26"/>
      <c r="D4" s="26"/>
      <c r="E4" s="26"/>
      <c r="F4" s="26"/>
      <c r="G4" s="27"/>
    </row>
    <row r="5" spans="1:7" ht="15">
      <c r="A5" s="28" t="s">
        <v>3</v>
      </c>
      <c r="B5" s="30" t="str">
        <f>ANIO5R</f>
        <v>2014 ¹ (c)</v>
      </c>
      <c r="C5" s="30" t="str">
        <f>ANIO4R</f>
        <v>2015 ¹ (c)</v>
      </c>
      <c r="D5" s="30" t="str">
        <f>ANIO3R</f>
        <v>2016 ¹ (c)</v>
      </c>
      <c r="E5" s="30" t="str">
        <f>ANIO2R</f>
        <v>2017 ¹ (c)</v>
      </c>
      <c r="F5" s="30" t="str">
        <f>ANIO1R</f>
        <v>2018 ¹ (c)</v>
      </c>
      <c r="G5" s="1">
        <f>ANIO_INFORME</f>
        <v>2019</v>
      </c>
    </row>
    <row r="6" spans="1:7" ht="20.4">
      <c r="A6" s="29"/>
      <c r="B6" s="31"/>
      <c r="C6" s="31"/>
      <c r="D6" s="31"/>
      <c r="E6" s="31"/>
      <c r="F6" s="31"/>
      <c r="G6" s="2" t="s">
        <v>4</v>
      </c>
    </row>
    <row r="7" spans="1:7" ht="15">
      <c r="A7" s="3" t="s">
        <v>5</v>
      </c>
      <c r="B7" s="4">
        <f>SUM(B8:B19)</f>
        <v>4052001469.97</v>
      </c>
      <c r="C7" s="4">
        <f aca="true" t="shared" si="0" ref="C7:G7">SUM(C8:C19)</f>
        <v>3995794571.0499997</v>
      </c>
      <c r="D7" s="4">
        <f t="shared" si="0"/>
        <v>3922048880.3300004</v>
      </c>
      <c r="E7" s="4">
        <f t="shared" si="0"/>
        <v>3743671000.29</v>
      </c>
      <c r="F7" s="4">
        <f t="shared" si="0"/>
        <v>4100745701.62</v>
      </c>
      <c r="G7" s="4">
        <f t="shared" si="0"/>
        <v>3520202170.83</v>
      </c>
    </row>
    <row r="8" spans="1:7" ht="15">
      <c r="A8" s="5" t="s">
        <v>6</v>
      </c>
      <c r="B8" s="6">
        <v>841540772.96</v>
      </c>
      <c r="C8" s="6">
        <v>837137620.1500001</v>
      </c>
      <c r="D8" s="6">
        <v>985531027.2599998</v>
      </c>
      <c r="E8" s="6">
        <v>1045183655.1800001</v>
      </c>
      <c r="F8" s="6">
        <v>1104636027.76</v>
      </c>
      <c r="G8" s="6">
        <v>1031649957.75</v>
      </c>
    </row>
    <row r="9" spans="1:7" ht="15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ht="15">
      <c r="A10" s="5" t="s">
        <v>8</v>
      </c>
      <c r="B10" s="6">
        <v>141138.22999999998</v>
      </c>
      <c r="C10" s="6">
        <v>53785.47000000001</v>
      </c>
      <c r="D10" s="6">
        <v>118704.71</v>
      </c>
      <c r="E10" s="6">
        <v>66484.82</v>
      </c>
      <c r="F10" s="6">
        <v>31214.14</v>
      </c>
      <c r="G10" s="6">
        <v>44055.02</v>
      </c>
    </row>
    <row r="11" spans="1:7" ht="15">
      <c r="A11" s="5" t="s">
        <v>9</v>
      </c>
      <c r="B11" s="6">
        <v>208032977.32000002</v>
      </c>
      <c r="C11" s="6">
        <v>235691728.01</v>
      </c>
      <c r="D11" s="6">
        <v>240956512.66999996</v>
      </c>
      <c r="E11" s="6">
        <v>318490017.33000004</v>
      </c>
      <c r="F11" s="6">
        <v>363911277.57</v>
      </c>
      <c r="G11" s="6">
        <v>280858412.31</v>
      </c>
    </row>
    <row r="12" spans="1:7" ht="15">
      <c r="A12" s="5" t="s">
        <v>10</v>
      </c>
      <c r="B12" s="6">
        <v>51654685.66</v>
      </c>
      <c r="C12" s="6">
        <v>42735522.279999994</v>
      </c>
      <c r="D12" s="6">
        <v>73146032.31999998</v>
      </c>
      <c r="E12" s="6">
        <v>127928463.3</v>
      </c>
      <c r="F12" s="6">
        <v>159397554.26</v>
      </c>
      <c r="G12" s="6">
        <v>92522551.03</v>
      </c>
    </row>
    <row r="13" spans="1:7" ht="15">
      <c r="A13" s="5" t="s">
        <v>11</v>
      </c>
      <c r="B13" s="6">
        <v>191422709.8</v>
      </c>
      <c r="C13" s="6">
        <v>148501281.79999998</v>
      </c>
      <c r="D13" s="6">
        <v>162744213.85999995</v>
      </c>
      <c r="E13" s="6">
        <v>204665395.81</v>
      </c>
      <c r="F13" s="6">
        <v>247435508.82</v>
      </c>
      <c r="G13" s="6">
        <v>222521959.73</v>
      </c>
    </row>
    <row r="14" spans="1:7" ht="15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5">
      <c r="A15" s="5" t="s">
        <v>13</v>
      </c>
      <c r="B15" s="6">
        <v>1431034948.23</v>
      </c>
      <c r="C15" s="6">
        <v>1619236098.2799995</v>
      </c>
      <c r="D15" s="6">
        <v>1664136281.2700002</v>
      </c>
      <c r="E15" s="6">
        <v>2012495004.76</v>
      </c>
      <c r="F15" s="6">
        <v>2189132219.32</v>
      </c>
      <c r="G15" s="6">
        <v>1869486472.3</v>
      </c>
    </row>
    <row r="16" spans="1:7" ht="15">
      <c r="A16" s="5" t="s">
        <v>14</v>
      </c>
      <c r="B16" s="6">
        <v>0</v>
      </c>
      <c r="C16" s="6">
        <v>0</v>
      </c>
      <c r="D16" s="6">
        <v>241675449.94</v>
      </c>
      <c r="E16" s="6">
        <v>34841979.089999996</v>
      </c>
      <c r="F16" s="6">
        <v>36201899.75</v>
      </c>
      <c r="G16" s="6">
        <v>22533223.29</v>
      </c>
    </row>
    <row r="17" spans="1:7" ht="15">
      <c r="A17" s="5" t="s">
        <v>15</v>
      </c>
      <c r="B17" s="6">
        <v>938040108.33</v>
      </c>
      <c r="C17" s="6">
        <v>944866248.48</v>
      </c>
      <c r="D17" s="6">
        <v>0</v>
      </c>
      <c r="E17" s="6">
        <v>0</v>
      </c>
      <c r="F17" s="6">
        <v>0</v>
      </c>
      <c r="G17" s="6">
        <v>0</v>
      </c>
    </row>
    <row r="18" spans="1:7" ht="15">
      <c r="A18" s="5" t="s">
        <v>16</v>
      </c>
      <c r="B18" s="6">
        <v>390134129.44000006</v>
      </c>
      <c r="C18" s="6">
        <v>167572286.58</v>
      </c>
      <c r="D18" s="6">
        <v>553740658.3000001</v>
      </c>
      <c r="E18" s="6">
        <v>0</v>
      </c>
      <c r="F18" s="6">
        <v>0</v>
      </c>
      <c r="G18" s="6">
        <v>0</v>
      </c>
    </row>
    <row r="19" spans="1:7" ht="15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585539.4</v>
      </c>
    </row>
    <row r="20" spans="1:7" ht="15">
      <c r="A20" s="7"/>
      <c r="B20" s="8"/>
      <c r="C20" s="8"/>
      <c r="D20" s="8"/>
      <c r="E20" s="8"/>
      <c r="F20" s="8"/>
      <c r="G20" s="8"/>
    </row>
    <row r="21" spans="1:7" ht="15">
      <c r="A21" s="9" t="s">
        <v>18</v>
      </c>
      <c r="B21" s="10">
        <f>SUM(B22:B26)</f>
        <v>0</v>
      </c>
      <c r="C21" s="10">
        <f aca="true" t="shared" si="1" ref="C21:G21">SUM(C22:C26)</f>
        <v>0</v>
      </c>
      <c r="D21" s="10">
        <f t="shared" si="1"/>
        <v>993099176.21</v>
      </c>
      <c r="E21" s="10">
        <f t="shared" si="1"/>
        <v>1881432139.2</v>
      </c>
      <c r="F21" s="10">
        <f t="shared" si="1"/>
        <v>1844656164.4899998</v>
      </c>
      <c r="G21" s="10">
        <f t="shared" si="1"/>
        <v>1285835313.9299998</v>
      </c>
    </row>
    <row r="22" spans="1:7" ht="15">
      <c r="A22" s="5" t="s">
        <v>19</v>
      </c>
      <c r="B22" s="6">
        <v>0</v>
      </c>
      <c r="C22" s="6">
        <v>0</v>
      </c>
      <c r="D22" s="6">
        <v>979549785</v>
      </c>
      <c r="E22" s="6">
        <v>1072964875</v>
      </c>
      <c r="F22" s="6">
        <v>1182490059.1</v>
      </c>
      <c r="G22" s="6">
        <v>1050585340.42</v>
      </c>
    </row>
    <row r="23" spans="1:7" ht="15">
      <c r="A23" s="5" t="s">
        <v>20</v>
      </c>
      <c r="B23" s="6">
        <v>0</v>
      </c>
      <c r="C23" s="6">
        <v>0</v>
      </c>
      <c r="D23" s="6">
        <v>0</v>
      </c>
      <c r="E23" s="6">
        <v>783289711.22</v>
      </c>
      <c r="F23" s="6">
        <v>647286862.37</v>
      </c>
      <c r="G23" s="6">
        <v>235249973.51</v>
      </c>
    </row>
    <row r="24" spans="1:7" ht="15">
      <c r="A24" s="5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5">
      <c r="A25" s="5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5">
      <c r="A26" s="5" t="s">
        <v>23</v>
      </c>
      <c r="B26" s="6">
        <v>0</v>
      </c>
      <c r="C26" s="6">
        <v>0</v>
      </c>
      <c r="D26" s="6">
        <v>13549391.209999999</v>
      </c>
      <c r="E26" s="6">
        <v>25177552.980000004</v>
      </c>
      <c r="F26" s="6">
        <v>14879243.020000001</v>
      </c>
      <c r="G26" s="6">
        <v>0</v>
      </c>
    </row>
    <row r="27" spans="1:7" ht="15">
      <c r="A27" s="7"/>
      <c r="B27" s="8"/>
      <c r="C27" s="8"/>
      <c r="D27" s="8"/>
      <c r="E27" s="8"/>
      <c r="F27" s="8"/>
      <c r="G27" s="8"/>
    </row>
    <row r="28" spans="1:7" ht="15">
      <c r="A28" s="9" t="s">
        <v>24</v>
      </c>
      <c r="B28" s="10">
        <f>B29</f>
        <v>0</v>
      </c>
      <c r="C28" s="10">
        <f aca="true" t="shared" si="2" ref="C28:G28">C29</f>
        <v>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</row>
    <row r="29" spans="1:7" ht="15">
      <c r="A29" s="5" t="s">
        <v>25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5">
      <c r="A30" s="7"/>
      <c r="B30" s="8"/>
      <c r="C30" s="8"/>
      <c r="D30" s="8"/>
      <c r="E30" s="8"/>
      <c r="F30" s="8"/>
      <c r="G30" s="8"/>
    </row>
    <row r="31" spans="1:7" ht="15">
      <c r="A31" s="9" t="s">
        <v>26</v>
      </c>
      <c r="B31" s="10">
        <f>B7+B21+B28</f>
        <v>4052001469.97</v>
      </c>
      <c r="C31" s="10">
        <f aca="true" t="shared" si="3" ref="C31:G31">C7+C21+C28</f>
        <v>3995794571.0499997</v>
      </c>
      <c r="D31" s="10">
        <f t="shared" si="3"/>
        <v>4915148056.540001</v>
      </c>
      <c r="E31" s="10">
        <f t="shared" si="3"/>
        <v>5625103139.49</v>
      </c>
      <c r="F31" s="10">
        <f t="shared" si="3"/>
        <v>5945401866.11</v>
      </c>
      <c r="G31" s="10">
        <f t="shared" si="3"/>
        <v>4806037484.76</v>
      </c>
    </row>
    <row r="32" spans="1:7" ht="15">
      <c r="A32" s="7"/>
      <c r="B32" s="8"/>
      <c r="C32" s="8"/>
      <c r="D32" s="8"/>
      <c r="E32" s="8"/>
      <c r="F32" s="8"/>
      <c r="G32" s="8"/>
    </row>
    <row r="33" spans="1:7" ht="15">
      <c r="A33" s="9" t="s">
        <v>27</v>
      </c>
      <c r="B33" s="8"/>
      <c r="C33" s="8"/>
      <c r="D33" s="8"/>
      <c r="E33" s="8"/>
      <c r="F33" s="8"/>
      <c r="G33" s="8"/>
    </row>
    <row r="34" spans="1:7" ht="15">
      <c r="A34" s="11" t="s">
        <v>28</v>
      </c>
      <c r="B34" s="6">
        <v>0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</row>
    <row r="35" spans="1:7" ht="15">
      <c r="A35" s="11" t="s">
        <v>29</v>
      </c>
      <c r="B35" s="6">
        <v>0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</row>
    <row r="36" spans="1:7" ht="15">
      <c r="A36" s="9" t="s">
        <v>30</v>
      </c>
      <c r="B36" s="10">
        <f>B34+B35</f>
        <v>0</v>
      </c>
      <c r="C36" s="10">
        <f aca="true" t="shared" si="4" ref="C36:G36">C34+C35</f>
        <v>2</v>
      </c>
      <c r="D36" s="10">
        <f t="shared" si="4"/>
        <v>0</v>
      </c>
      <c r="E36" s="10">
        <f t="shared" si="4"/>
        <v>0</v>
      </c>
      <c r="F36" s="10">
        <f t="shared" si="4"/>
        <v>0</v>
      </c>
      <c r="G36" s="10">
        <f t="shared" si="4"/>
        <v>0</v>
      </c>
    </row>
    <row r="37" spans="1:7" ht="15">
      <c r="A37" s="12"/>
      <c r="B37" s="13"/>
      <c r="C37" s="13"/>
      <c r="D37" s="13"/>
      <c r="E37" s="13"/>
      <c r="F37" s="13"/>
      <c r="G37" s="13"/>
    </row>
    <row r="38" ht="15">
      <c r="A38" s="14"/>
    </row>
    <row r="39" spans="1:7" ht="15">
      <c r="A39" s="17" t="s">
        <v>31</v>
      </c>
      <c r="B39" s="17"/>
      <c r="C39" s="17"/>
      <c r="D39" s="17"/>
      <c r="E39" s="17"/>
      <c r="F39" s="17"/>
      <c r="G39" s="17"/>
    </row>
    <row r="40" spans="1:7" ht="15">
      <c r="A40" s="17" t="s">
        <v>32</v>
      </c>
      <c r="B40" s="17"/>
      <c r="C40" s="17"/>
      <c r="D40" s="17"/>
      <c r="E40" s="17"/>
      <c r="F40" s="17"/>
      <c r="G40" s="17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7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5">
      <formula1>'[1]Info General'!#REF!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scale="42" r:id="rId2"/>
  <ignoredErrors>
    <ignoredError sqref="B5:G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2019-10-30T17:20:18Z</dcterms:created>
  <dcterms:modified xsi:type="dcterms:W3CDTF">2019-10-30T20:39:25Z</dcterms:modified>
  <cp:category/>
  <cp:version/>
  <cp:contentType/>
  <cp:contentStatus/>
</cp:coreProperties>
</file>